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" i="1" l="1"/>
  <c r="E12" i="1"/>
  <c r="E11" i="1"/>
  <c r="E10" i="1"/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<sst xmlns="http://schemas.openxmlformats.org/spreadsheetml/2006/main" count="45" uniqueCount="36">
  <si>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</si>
  <si>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</si>
  <si>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</si>
  <si>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</si>
  <si>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</si>
  <si>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</si>
  <si>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</si>
  <si>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</si>
  <si>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</si>
  <si>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</si>
  <si>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</si>
  <si>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</si>
  <si>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</si>
  <si>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</si>
  <si>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Năm học: 2018-2019</t>
  </si>
  <si>
    <t xml:space="preserve">         Khoa, tổ bộ môn: Tự động hóa</t>
  </si>
  <si>
    <t>Thành phố Hồ Chí Minh, ngày 23 tháng 7 năm 2019</t>
  </si>
  <si>
    <t>16CĐ-ĐCN2</t>
  </si>
  <si>
    <t>17C1-ĐĐT1</t>
  </si>
  <si>
    <t>17C1-ĐĐT3</t>
  </si>
  <si>
    <t>17C1-ĐCN3</t>
  </si>
  <si>
    <t>17C1-ĐCN4</t>
  </si>
  <si>
    <t xml:space="preserve">KỸ THUẬT SỐ </t>
  </si>
  <si>
    <t>18C1 - ĐĐT1</t>
  </si>
  <si>
    <t>18C1 - ĐĐT2</t>
  </si>
  <si>
    <t>LẬP TRÌNH PLC</t>
  </si>
  <si>
    <t>18C1 - CĐT1</t>
  </si>
  <si>
    <t>THỰC TẬP PLC</t>
  </si>
  <si>
    <t>16CĐ-ĐCN5</t>
  </si>
  <si>
    <t>THỰC TẬP VXL</t>
  </si>
  <si>
    <t>17C1-CĐT1</t>
  </si>
  <si>
    <t>PLC</t>
  </si>
  <si>
    <t>16TCN-LĐL1</t>
  </si>
  <si>
    <t xml:space="preserve">         Họ và tên giáo viên: Nguyễn Minh Đức    (b)</t>
  </si>
  <si>
    <t>Nguyễn Minh Đức</t>
  </si>
  <si>
    <t>THỰC TẬP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</si>
</sst>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D14" sqref="D14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33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22</v>
      </c>
      <c r="C10" s="64" t="s">
        <v>23</v>
      </c>
      <c r="D10" s="60">
        <v>45</v>
      </c>
      <c r="E10" s="60">
        <f>45-16</f>
        <v>29</v>
      </c>
      <c r="F10" s="61">
        <f>IF(D10=0,"",E10/D10)</f>
        <v>0.64444444444444449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22</v>
      </c>
      <c r="C11" s="64" t="s">
        <v>24</v>
      </c>
      <c r="D11" s="60">
        <v>43</v>
      </c>
      <c r="E11" s="60">
        <f>43-14</f>
        <v>29</v>
      </c>
      <c r="F11" s="61">
        <f t="shared" ref="F11:F25" si="0">IF(D11=0,"",E11/D11)</f>
        <v>0.67441860465116277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25</v>
      </c>
      <c r="C12" s="64" t="s">
        <v>26</v>
      </c>
      <c r="D12" s="60">
        <v>50</v>
      </c>
      <c r="E12" s="60">
        <f>50-34</f>
        <v>16</v>
      </c>
      <c r="F12" s="61">
        <f t="shared" si="0"/>
        <v>0.32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25</v>
      </c>
      <c r="C13" s="64" t="s">
        <v>26</v>
      </c>
      <c r="D13" s="41">
        <v>50</v>
      </c>
      <c r="E13" s="41">
        <f>50-41</f>
        <v>9</v>
      </c>
      <c r="F13" s="61">
        <f t="shared" si="0"/>
        <v>0.18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27</v>
      </c>
      <c r="C14" s="64" t="s">
        <v>17</v>
      </c>
      <c r="D14" s="41">
        <v>22</v>
      </c>
      <c r="E14" s="41">
        <v>20</v>
      </c>
      <c r="F14" s="61">
        <f t="shared" si="0"/>
        <v>0.90909090909090906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27</v>
      </c>
      <c r="C15" s="64" t="s">
        <v>28</v>
      </c>
      <c r="D15" s="41">
        <v>23</v>
      </c>
      <c r="E15" s="41">
        <v>21</v>
      </c>
      <c r="F15" s="61">
        <f t="shared" si="0"/>
        <v>0.91304347826086951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27</v>
      </c>
      <c r="C16" s="64" t="s">
        <v>18</v>
      </c>
      <c r="D16" s="41">
        <v>20</v>
      </c>
      <c r="E16" s="41">
        <v>15</v>
      </c>
      <c r="F16" s="61">
        <f t="shared" si="0"/>
        <v>0.75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27</v>
      </c>
      <c r="C17" s="64" t="s">
        <v>19</v>
      </c>
      <c r="D17" s="41">
        <v>16</v>
      </c>
      <c r="E17" s="41">
        <v>14</v>
      </c>
      <c r="F17" s="61">
        <f t="shared" si="0"/>
        <v>0.875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27</v>
      </c>
      <c r="C18" s="64" t="s">
        <v>20</v>
      </c>
      <c r="D18" s="41">
        <v>19</v>
      </c>
      <c r="E18" s="41">
        <v>19</v>
      </c>
      <c r="F18" s="61">
        <f t="shared" si="0"/>
        <v>1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 t="s">
        <v>27</v>
      </c>
      <c r="C19" s="64" t="s">
        <v>21</v>
      </c>
      <c r="D19" s="41">
        <v>18</v>
      </c>
      <c r="E19" s="41">
        <v>17</v>
      </c>
      <c r="F19" s="61">
        <f t="shared" si="0"/>
        <v>0.94444444444444442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 t="s">
        <v>29</v>
      </c>
      <c r="C20" s="64" t="s">
        <v>30</v>
      </c>
      <c r="D20" s="41">
        <v>49</v>
      </c>
      <c r="E20" s="41">
        <v>46</v>
      </c>
      <c r="F20" s="61">
        <f t="shared" si="0"/>
        <v>0.93877551020408168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 t="s">
        <v>31</v>
      </c>
      <c r="C21" s="64" t="s">
        <v>32</v>
      </c>
      <c r="D21" s="41">
        <v>17</v>
      </c>
      <c r="E21" s="41">
        <v>15</v>
      </c>
      <c r="F21" s="61">
        <f t="shared" si="0"/>
        <v>0.88235294117647056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 t="s">
        <v>35</v>
      </c>
      <c r="C22" s="64" t="s">
        <v>17</v>
      </c>
      <c r="D22" s="41">
        <v>43</v>
      </c>
      <c r="E22" s="41">
        <v>41</v>
      </c>
      <c r="F22" s="61">
        <f t="shared" si="0"/>
        <v>0.95348837209302328</v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/>
      <c r="C23" s="64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63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415</v>
      </c>
      <c r="E25" s="59">
        <f>SUM(E10:E24)</f>
        <v>291</v>
      </c>
      <c r="F25" s="62">
        <f t="shared" si="0"/>
        <v>0.70120481927710843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34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2019-07-24T04:16:43Z</cp:lastPrinted>
  <dcterms:created xsi:type="dcterms:W3CDTF">2018-04-22T04:07:39Z</dcterms:created>
  <dcterms:modified xsi:type="dcterms:W3CDTF">2019-07-24T04:21:37Z</dcterms:modified>
</cp:coreProperties>
</file>